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5855" windowHeight="9930" activeTab="0"/>
  </bookViews>
  <sheets>
    <sheet name="пр.2" sheetId="1" r:id="rId1"/>
  </sheets>
  <definedNames>
    <definedName name="_xlnm.Print_Area" localSheetId="0">'пр.2'!$A$1:$F$33</definedName>
  </definedNames>
  <calcPr fullCalcOnLoad="1"/>
</workbook>
</file>

<file path=xl/sharedStrings.xml><?xml version="1.0" encoding="utf-8"?>
<sst xmlns="http://schemas.openxmlformats.org/spreadsheetml/2006/main" count="53" uniqueCount="53">
  <si>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</si>
  <si>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</si>
  <si>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</si>
  <si>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</si>
  <si>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</si>
  <si>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</si>
  <si>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</si>
  <si>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</si>
  <si>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</si>
  <si>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</si>
  <si>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</si>
  <si>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</si>
  <si>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</si>
  <si>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</si>
  <si>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</si>
  <si>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</si>
  <si>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</si>
  <si>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</si>
  <si>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</si>
  <si>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</si>
  <si>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</si>
  <si>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</si>
  <si>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</si>
  <si>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</si>
  <si>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</si>
  <si>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</si>
  <si>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</si>
  <si>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</si>
  <si>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</si>
  <si>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</si>
  <si>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</si>
  <si>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</si>
  <si>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</si>
  <si>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</si>
  <si>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</si>
  <si>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</si>
  <si>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</si>
  <si>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</si>
  <si>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</si>
  <si>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</si>
  <si>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</si>
  <si>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</si>
  <si>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</si>
  <si>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</si>
  <si>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</si>
  <si>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00010503000010000 110</t>
  </si>
  <si>
    <t>00010302000010000 110</t>
  </si>
  <si>
    <t>По бюджету на 2018 год (тыс.руб.)</t>
  </si>
  <si>
    <t>за   2018 года</t>
  </si>
  <si>
    <t>Исполнено                          за  2018 года                 (тыс. руб.)</t>
  </si>
  <si>
    <t>000 11400000000000000</t>
  </si>
  <si>
    <t>ДОХОДЫ ОТ ПРОДАЖИ МАТЕРИАЛЬНЫХ И НЕМАТЕРИАЛЬНЫХ АКТИВОВ</t>
  </si>
  <si>
    <t>№  от 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</si>
</sst>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150" zoomScaleNormal="150" zoomScalePageLayoutView="0" workbookViewId="0" topLeftCell="A1">
      <selection activeCell="F5" sqref="F5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4" t="s">
        <v>52</v>
      </c>
    </row>
    <row r="5" spans="5:6" ht="12.75">
      <c r="E5" s="22"/>
      <c r="F5" s="21" t="s">
        <v>36</v>
      </c>
    </row>
    <row r="6" ht="14.25" customHeight="1"/>
    <row r="7" spans="1:6" ht="12" customHeight="1">
      <c r="A7" s="32" t="s">
        <v>0</v>
      </c>
      <c r="B7" s="32"/>
      <c r="C7" s="32"/>
      <c r="D7" s="32"/>
      <c r="E7" s="32"/>
      <c r="F7" s="32"/>
    </row>
    <row r="8" spans="1:6" ht="12" customHeight="1">
      <c r="A8" s="32" t="s">
        <v>37</v>
      </c>
      <c r="B8" s="32"/>
      <c r="C8" s="32"/>
      <c r="D8" s="32"/>
      <c r="E8" s="32"/>
      <c r="F8" s="32"/>
    </row>
    <row r="9" spans="1:6" ht="12" customHeight="1">
      <c r="A9" s="32" t="s">
        <v>30</v>
      </c>
      <c r="B9" s="32"/>
      <c r="C9" s="32"/>
      <c r="D9" s="32"/>
      <c r="E9" s="32"/>
      <c r="F9" s="32"/>
    </row>
    <row r="10" spans="1:6" ht="12" customHeight="1">
      <c r="A10" s="32" t="s">
        <v>48</v>
      </c>
      <c r="B10" s="32"/>
      <c r="C10" s="32"/>
      <c r="D10" s="32"/>
      <c r="E10" s="32"/>
      <c r="F10" s="32"/>
    </row>
    <row r="11" spans="1:6" ht="21.75" customHeight="1">
      <c r="A11" s="33"/>
      <c r="B11" s="33"/>
      <c r="C11" s="33"/>
      <c r="D11" s="33"/>
      <c r="E11" s="33"/>
      <c r="F11" s="33"/>
    </row>
    <row r="12" spans="1:6" ht="55.5" customHeight="1">
      <c r="A12" s="12"/>
      <c r="B12" s="14" t="s">
        <v>1</v>
      </c>
      <c r="C12" s="29" t="s">
        <v>2</v>
      </c>
      <c r="D12" s="30"/>
      <c r="E12" s="19" t="s">
        <v>47</v>
      </c>
      <c r="F12" s="20" t="s">
        <v>49</v>
      </c>
    </row>
    <row r="13" spans="1:6" ht="15.75" customHeight="1">
      <c r="A13" s="12"/>
      <c r="B13" s="7" t="s">
        <v>3</v>
      </c>
      <c r="C13" s="27" t="s">
        <v>4</v>
      </c>
      <c r="D13" s="27"/>
      <c r="E13" s="17">
        <f>E14+E16+E18+E19+E23+E25+E29</f>
        <v>52777.6</v>
      </c>
      <c r="F13" s="17">
        <f>SUM(F14+F16+F19+F23+F24+F25+F30)+F29+F18+F28</f>
        <v>57887</v>
      </c>
    </row>
    <row r="14" spans="1:6" ht="18.75" customHeight="1">
      <c r="A14" s="12"/>
      <c r="B14" s="7" t="s">
        <v>5</v>
      </c>
      <c r="C14" s="27" t="s">
        <v>6</v>
      </c>
      <c r="D14" s="27"/>
      <c r="E14" s="17">
        <f>SUM(E15)</f>
        <v>22018.5</v>
      </c>
      <c r="F14" s="17">
        <f>SUM(F15)</f>
        <v>24724.9</v>
      </c>
    </row>
    <row r="15" spans="1:6" ht="12.75" customHeight="1">
      <c r="A15" s="12"/>
      <c r="B15" s="7" t="s">
        <v>7</v>
      </c>
      <c r="C15" s="25" t="s">
        <v>8</v>
      </c>
      <c r="D15" s="25"/>
      <c r="E15" s="17">
        <v>22018.5</v>
      </c>
      <c r="F15" s="17">
        <v>24724.9</v>
      </c>
    </row>
    <row r="16" spans="1:6" ht="26.25" customHeight="1">
      <c r="A16" s="12"/>
      <c r="B16" s="7" t="s">
        <v>32</v>
      </c>
      <c r="C16" s="27" t="s">
        <v>44</v>
      </c>
      <c r="D16" s="31"/>
      <c r="E16" s="17">
        <f>E17</f>
        <v>1458</v>
      </c>
      <c r="F16" s="17">
        <f>F17</f>
        <v>1558.1</v>
      </c>
    </row>
    <row r="17" spans="1:6" ht="24.75" customHeight="1">
      <c r="A17" s="12"/>
      <c r="B17" s="7" t="s">
        <v>31</v>
      </c>
      <c r="C17" s="27" t="s">
        <v>46</v>
      </c>
      <c r="D17" s="31"/>
      <c r="E17" s="17">
        <v>1458</v>
      </c>
      <c r="F17" s="17">
        <v>1558.1</v>
      </c>
    </row>
    <row r="18" spans="1:6" ht="14.25" customHeight="1">
      <c r="A18" s="12"/>
      <c r="B18" s="7" t="s">
        <v>43</v>
      </c>
      <c r="C18" s="27" t="s">
        <v>45</v>
      </c>
      <c r="D18" s="31"/>
      <c r="E18" s="17">
        <v>1.5</v>
      </c>
      <c r="F18" s="17">
        <v>1.6</v>
      </c>
    </row>
    <row r="19" spans="1:6" ht="15.75" customHeight="1">
      <c r="A19" s="12"/>
      <c r="B19" s="7" t="s">
        <v>9</v>
      </c>
      <c r="C19" s="27" t="s">
        <v>10</v>
      </c>
      <c r="D19" s="31"/>
      <c r="E19" s="17">
        <f>SUM(E20+E22)+E21</f>
        <v>23251</v>
      </c>
      <c r="F19" s="17">
        <f>F20+F22</f>
        <v>25217.600000000002</v>
      </c>
    </row>
    <row r="20" spans="1:6" ht="12.75">
      <c r="A20" s="12"/>
      <c r="B20" s="7" t="s">
        <v>11</v>
      </c>
      <c r="C20" s="26" t="s">
        <v>12</v>
      </c>
      <c r="D20" s="26"/>
      <c r="E20" s="17">
        <v>1573.5</v>
      </c>
      <c r="F20" s="17">
        <v>2690.9</v>
      </c>
    </row>
    <row r="21" spans="1:6" ht="12.75" hidden="1">
      <c r="A21" s="12"/>
      <c r="B21" s="8" t="s">
        <v>13</v>
      </c>
      <c r="C21" s="27" t="s">
        <v>14</v>
      </c>
      <c r="D21" s="27"/>
      <c r="E21" s="17">
        <v>0</v>
      </c>
      <c r="F21" s="17">
        <v>0</v>
      </c>
    </row>
    <row r="22" spans="1:6" ht="12.75">
      <c r="A22" s="12"/>
      <c r="B22" s="7" t="s">
        <v>15</v>
      </c>
      <c r="C22" s="27" t="s">
        <v>16</v>
      </c>
      <c r="D22" s="27"/>
      <c r="E22" s="17">
        <v>21677.5</v>
      </c>
      <c r="F22" s="17">
        <v>22526.7</v>
      </c>
    </row>
    <row r="23" spans="1:6" ht="15.75" customHeight="1">
      <c r="A23" s="12"/>
      <c r="B23" s="7" t="s">
        <v>17</v>
      </c>
      <c r="C23" s="25" t="s">
        <v>18</v>
      </c>
      <c r="D23" s="25"/>
      <c r="E23" s="17">
        <v>50</v>
      </c>
      <c r="F23" s="17">
        <v>24.2</v>
      </c>
    </row>
    <row r="24" spans="1:6" ht="30.75" customHeight="1" hidden="1">
      <c r="A24" s="12"/>
      <c r="B24" s="10" t="s">
        <v>19</v>
      </c>
      <c r="C24" s="25" t="s">
        <v>20</v>
      </c>
      <c r="D24" s="25"/>
      <c r="E24" s="17"/>
      <c r="F24" s="17"/>
    </row>
    <row r="25" spans="1:6" ht="39.75" customHeight="1">
      <c r="A25" s="12"/>
      <c r="B25" s="7" t="s">
        <v>21</v>
      </c>
      <c r="C25" s="25" t="s">
        <v>22</v>
      </c>
      <c r="D25" s="25"/>
      <c r="E25" s="17">
        <f>E26+E27</f>
        <v>5998.6</v>
      </c>
      <c r="F25" s="17">
        <f>F26+F27</f>
        <v>6045.2</v>
      </c>
    </row>
    <row r="26" spans="1:6" ht="97.5" customHeight="1">
      <c r="A26" s="12"/>
      <c r="B26" s="23" t="s">
        <v>41</v>
      </c>
      <c r="C26" s="25" t="s">
        <v>42</v>
      </c>
      <c r="D26" s="25"/>
      <c r="E26" s="17">
        <v>404</v>
      </c>
      <c r="F26" s="17">
        <v>438.3</v>
      </c>
    </row>
    <row r="27" spans="1:6" ht="99.75" customHeight="1">
      <c r="A27" s="12"/>
      <c r="B27" s="34" t="s">
        <v>39</v>
      </c>
      <c r="C27" s="25" t="s">
        <v>40</v>
      </c>
      <c r="D27" s="25"/>
      <c r="E27" s="17">
        <v>5594.6</v>
      </c>
      <c r="F27" s="17">
        <v>5606.9</v>
      </c>
    </row>
    <row r="28" spans="1:6" ht="27.75" customHeight="1">
      <c r="A28" s="12"/>
      <c r="B28" s="35" t="s">
        <v>51</v>
      </c>
      <c r="C28" s="25" t="s">
        <v>50</v>
      </c>
      <c r="D28" s="25"/>
      <c r="E28" s="17"/>
      <c r="F28" s="17">
        <v>197.3</v>
      </c>
    </row>
    <row r="29" spans="1:6" ht="15.75" customHeight="1">
      <c r="A29" s="12"/>
      <c r="B29" s="9" t="s">
        <v>29</v>
      </c>
      <c r="C29" s="25" t="s">
        <v>28</v>
      </c>
      <c r="D29" s="25"/>
      <c r="E29" s="17"/>
      <c r="F29" s="17">
        <v>79.2</v>
      </c>
    </row>
    <row r="30" spans="1:6" ht="15.75" customHeight="1">
      <c r="A30" s="12"/>
      <c r="B30" s="7" t="s">
        <v>23</v>
      </c>
      <c r="C30" s="25" t="s">
        <v>24</v>
      </c>
      <c r="D30" s="25"/>
      <c r="E30" s="17"/>
      <c r="F30" s="17">
        <v>38.9</v>
      </c>
    </row>
    <row r="31" spans="1:6" ht="19.5" customHeight="1">
      <c r="A31" s="12"/>
      <c r="B31" s="7" t="s">
        <v>25</v>
      </c>
      <c r="C31" s="25" t="s">
        <v>26</v>
      </c>
      <c r="D31" s="25"/>
      <c r="E31" s="17">
        <v>29439.7</v>
      </c>
      <c r="F31" s="17">
        <v>22662.7</v>
      </c>
    </row>
    <row r="32" spans="1:6" ht="0.75" customHeight="1">
      <c r="A32" s="12"/>
      <c r="B32" s="7"/>
      <c r="C32" s="3"/>
      <c r="D32" s="3"/>
      <c r="E32" s="17"/>
      <c r="F32" s="17"/>
    </row>
    <row r="33" spans="1:7" s="5" customFormat="1" ht="21" customHeight="1">
      <c r="A33" s="13"/>
      <c r="B33" s="11" t="s">
        <v>27</v>
      </c>
      <c r="C33" s="28"/>
      <c r="D33" s="28"/>
      <c r="E33" s="18">
        <f>SUM(E13+E31)</f>
        <v>82217.3</v>
      </c>
      <c r="F33" s="18">
        <f>F13+F31</f>
        <v>80549.7</v>
      </c>
      <c r="G33" s="4"/>
    </row>
    <row r="34" spans="2:7" ht="12.75">
      <c r="B34" s="6"/>
      <c r="C34" s="2"/>
      <c r="D34" s="2"/>
      <c r="E34" s="2"/>
      <c r="F34" s="2"/>
      <c r="G34" s="15"/>
    </row>
    <row r="35" spans="2:6" ht="12.75">
      <c r="B35" s="6"/>
      <c r="C35" s="2"/>
      <c r="D35" s="2"/>
      <c r="E35" s="16"/>
      <c r="F35" s="16"/>
    </row>
    <row r="36" spans="2:6" ht="12.75">
      <c r="B36" s="6"/>
      <c r="C36" s="2"/>
      <c r="D36" s="2"/>
      <c r="E36" s="2"/>
      <c r="F36" s="2"/>
    </row>
    <row r="37" spans="2:6" ht="12.75">
      <c r="B37" s="6"/>
      <c r="C37" s="2"/>
      <c r="D37" s="2"/>
      <c r="E37" s="16"/>
      <c r="F37" s="16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/>
    </row>
    <row r="43" spans="2:6" ht="12.75">
      <c r="B43" s="6"/>
      <c r="C43" s="2"/>
      <c r="D43" s="2"/>
      <c r="E43" s="2"/>
      <c r="F43" s="2" t="s">
        <v>38</v>
      </c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6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</sheetData>
  <sheetProtection/>
  <mergeCells count="26">
    <mergeCell ref="A7:F7"/>
    <mergeCell ref="C14:D14"/>
    <mergeCell ref="A10:F10"/>
    <mergeCell ref="A9:F9"/>
    <mergeCell ref="A8:F8"/>
    <mergeCell ref="C26:D26"/>
    <mergeCell ref="A11:F11"/>
    <mergeCell ref="C33:D33"/>
    <mergeCell ref="C12:D12"/>
    <mergeCell ref="C16:D16"/>
    <mergeCell ref="C17:D17"/>
    <mergeCell ref="C25:D25"/>
    <mergeCell ref="C19:D19"/>
    <mergeCell ref="C18:D18"/>
    <mergeCell ref="C13:D13"/>
    <mergeCell ref="C15:D15"/>
    <mergeCell ref="C30:D30"/>
    <mergeCell ref="C31:D31"/>
    <mergeCell ref="C20:D20"/>
    <mergeCell ref="C22:D22"/>
    <mergeCell ref="C21:D21"/>
    <mergeCell ref="C23:D23"/>
    <mergeCell ref="C24:D24"/>
    <mergeCell ref="C27:D27"/>
    <mergeCell ref="C29:D29"/>
    <mergeCell ref="C28:D28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2018-06-29T10:07:56Z</cp:lastPrinted>
  <dcterms:created xsi:type="dcterms:W3CDTF">2010-02-11T14:28:40Z</dcterms:created>
  <dcterms:modified xsi:type="dcterms:W3CDTF">2019-02-28T15:02:27Z</dcterms:modified>
  <cp:category/>
  <cp:version/>
  <cp:contentType/>
  <cp:contentStatus/>
</cp:coreProperties>
</file>